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Overal" sheetId="1" r:id="rId1"/>
    <sheet name="Hws" sheetId="2" r:id="rId2"/>
  </sheets>
  <definedNames>
    <definedName name="Name1">'Overal'!$B:$B</definedName>
  </definedNames>
  <calcPr fullCalcOnLoad="1"/>
</workbook>
</file>

<file path=xl/sharedStrings.xml><?xml version="1.0" encoding="utf-8"?>
<sst xmlns="http://schemas.openxmlformats.org/spreadsheetml/2006/main" count="26" uniqueCount="23">
  <si>
    <t>شماره دانشجويي</t>
  </si>
  <si>
    <t>رديف</t>
  </si>
  <si>
    <t>Min</t>
  </si>
  <si>
    <t>Max</t>
  </si>
  <si>
    <t>Aver</t>
  </si>
  <si>
    <t>تمرين1 از</t>
  </si>
  <si>
    <t>پايان‌ترم از</t>
  </si>
  <si>
    <t>تكاليف از</t>
  </si>
  <si>
    <t>تمرين 2 از</t>
  </si>
  <si>
    <t>تمرين 3 از</t>
  </si>
  <si>
    <t>تمرين 4 از</t>
  </si>
  <si>
    <t>تمرين 5 از</t>
  </si>
  <si>
    <t>تمرين 6 از</t>
  </si>
  <si>
    <t>تمرين 7 از</t>
  </si>
  <si>
    <t>تمرين 8 از</t>
  </si>
  <si>
    <t>جمع تمرين از</t>
  </si>
  <si>
    <t>نمره خام نهايي از</t>
  </si>
  <si>
    <t>ميان‌ترم از</t>
  </si>
  <si>
    <t>نمرات درس طراحي سيستم‌هاي كنترل، بهار 88</t>
  </si>
  <si>
    <t>ميان‌ترم پس از نمودار از</t>
  </si>
  <si>
    <t>پايان‌ترم پس از نمودار از</t>
  </si>
  <si>
    <t>نمره نهايي پس از نمودار از</t>
  </si>
  <si>
    <t>نمره نهايي پس از تصحيح از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</si>
</sst>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Nazanin"/>
      <family val="0"/>
    </font>
    <font>
      <sz val="14"/>
      <color indexed="12"/>
      <name val="Nazanin"/>
      <family val="0"/>
    </font>
    <font>
      <sz val="14"/>
      <color indexed="48"/>
      <name val="Nazanin"/>
      <family val="0"/>
    </font>
    <font>
      <sz val="14"/>
      <color indexed="10"/>
      <name val="Nazanin"/>
      <family val="0"/>
    </font>
    <font>
      <sz val="14"/>
      <color indexed="17"/>
      <name val="Nazanin"/>
      <family val="0"/>
    </font>
    <font>
      <b/>
      <sz val="14"/>
      <color indexed="12"/>
      <name val="Nazanin"/>
      <family val="0"/>
    </font>
    <font>
      <b/>
      <sz val="14"/>
      <color indexed="8"/>
      <name val="Nazanin"/>
      <family val="0"/>
    </font>
    <font>
      <u val="single"/>
      <sz val="14"/>
      <name val="Nazanin"/>
      <family val="0"/>
    </font>
    <font>
      <sz val="12"/>
      <name val="Nazani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6.8515625" style="1" bestFit="1" customWidth="1"/>
    <col min="2" max="2" width="15.140625" style="1" bestFit="1" customWidth="1"/>
    <col min="3" max="3" width="12.140625" style="1" bestFit="1" customWidth="1"/>
    <col min="4" max="4" width="21.421875" style="1" bestFit="1" customWidth="1"/>
    <col min="5" max="5" width="9.7109375" style="1" bestFit="1" customWidth="1"/>
    <col min="6" max="6" width="21.421875" style="1" bestFit="1" customWidth="1"/>
    <col min="7" max="7" width="9.00390625" style="1" bestFit="1" customWidth="1"/>
    <col min="8" max="8" width="9.28125" style="1" bestFit="1" customWidth="1"/>
    <col min="9" max="9" width="15.7109375" style="1" bestFit="1" customWidth="1"/>
    <col min="10" max="10" width="23.57421875" style="1" bestFit="1" customWidth="1"/>
    <col min="11" max="11" width="22.7109375" style="1" bestFit="1" customWidth="1"/>
    <col min="12" max="12" width="12.57421875" style="1" customWidth="1"/>
    <col min="13" max="16384" width="9.140625" style="1" customWidth="1"/>
  </cols>
  <sheetData>
    <row r="1" ht="22.5">
      <c r="D1" s="1" t="s">
        <v>18</v>
      </c>
    </row>
    <row r="2" spans="1:11" ht="22.5">
      <c r="A2" s="1" t="s">
        <v>1</v>
      </c>
      <c r="B2" s="1" t="s">
        <v>0</v>
      </c>
      <c r="C2" s="1" t="s">
        <v>17</v>
      </c>
      <c r="D2" s="1" t="s">
        <v>19</v>
      </c>
      <c r="E2" s="1" t="s">
        <v>6</v>
      </c>
      <c r="F2" s="1" t="s">
        <v>20</v>
      </c>
      <c r="G2" s="1" t="s">
        <v>7</v>
      </c>
      <c r="H2" s="1" t="s">
        <v>7</v>
      </c>
      <c r="I2" s="1" t="s">
        <v>16</v>
      </c>
      <c r="J2" s="1" t="s">
        <v>21</v>
      </c>
      <c r="K2" s="1" t="s">
        <v>22</v>
      </c>
    </row>
    <row r="3" spans="3:11" ht="22.5">
      <c r="C3" s="2">
        <v>20</v>
      </c>
      <c r="D3" s="2">
        <v>5</v>
      </c>
      <c r="E3" s="2">
        <v>20</v>
      </c>
      <c r="F3" s="2">
        <v>10</v>
      </c>
      <c r="G3" s="2">
        <f>Hws!K3</f>
        <v>340</v>
      </c>
      <c r="H3" s="2">
        <v>5</v>
      </c>
      <c r="I3" s="2">
        <f>D3+F3+H3</f>
        <v>20</v>
      </c>
      <c r="J3" s="2">
        <v>20</v>
      </c>
      <c r="K3" s="1">
        <v>20</v>
      </c>
    </row>
    <row r="4" spans="1:12" ht="22.5">
      <c r="A4" s="1">
        <v>1</v>
      </c>
      <c r="B4" s="1">
        <v>84106007</v>
      </c>
      <c r="C4" s="1">
        <v>11</v>
      </c>
      <c r="D4" s="1">
        <f aca="true" t="shared" si="0" ref="D4:D10">(C4+4)/4</f>
        <v>3.75</v>
      </c>
      <c r="E4" s="1">
        <v>8</v>
      </c>
      <c r="F4" s="1">
        <f>(E4+3)*1.1/2</f>
        <v>6.050000000000001</v>
      </c>
      <c r="G4" s="1">
        <f>Hws!K4</f>
        <v>162</v>
      </c>
      <c r="H4" s="1">
        <f>G4/340*5</f>
        <v>2.3823529411764706</v>
      </c>
      <c r="I4" s="1">
        <f>D4+F4+H4</f>
        <v>12.182352941176472</v>
      </c>
      <c r="J4" s="1">
        <f>I4+1.5</f>
        <v>13.682352941176472</v>
      </c>
      <c r="K4" s="1">
        <v>13.7</v>
      </c>
      <c r="L4" s="3"/>
    </row>
    <row r="5" spans="1:11" ht="22.5">
      <c r="A5" s="1">
        <v>2</v>
      </c>
      <c r="B5" s="1">
        <v>86203473</v>
      </c>
      <c r="C5" s="1">
        <v>12.5</v>
      </c>
      <c r="D5" s="1">
        <f t="shared" si="0"/>
        <v>4.125</v>
      </c>
      <c r="E5" s="1">
        <v>11.5</v>
      </c>
      <c r="F5" s="1">
        <f aca="true" t="shared" si="1" ref="F5:F10">(E5+3)*1.1/2</f>
        <v>7.9750000000000005</v>
      </c>
      <c r="G5" s="1">
        <f>Hws!K5</f>
        <v>180.5</v>
      </c>
      <c r="H5" s="1">
        <f aca="true" t="shared" si="2" ref="H5:H10">G5/340*5</f>
        <v>2.6544117647058822</v>
      </c>
      <c r="I5" s="1">
        <f aca="true" t="shared" si="3" ref="I5:I10">D5+F5+H5</f>
        <v>14.754411764705884</v>
      </c>
      <c r="J5" s="1">
        <f aca="true" t="shared" si="4" ref="J5:J10">I5+1.5</f>
        <v>16.254411764705885</v>
      </c>
      <c r="K5" s="1">
        <v>16.3</v>
      </c>
    </row>
    <row r="6" spans="1:11" ht="22.5">
      <c r="A6" s="1">
        <v>3</v>
      </c>
      <c r="B6" s="1">
        <v>87203561</v>
      </c>
      <c r="C6" s="1">
        <v>12</v>
      </c>
      <c r="D6" s="1">
        <f t="shared" si="0"/>
        <v>4</v>
      </c>
      <c r="E6" s="1">
        <v>10</v>
      </c>
      <c r="F6" s="1">
        <f t="shared" si="1"/>
        <v>7.15</v>
      </c>
      <c r="G6" s="1">
        <f>Hws!K6</f>
        <v>285</v>
      </c>
      <c r="H6" s="1">
        <f t="shared" si="2"/>
        <v>4.1911764705882355</v>
      </c>
      <c r="I6" s="1">
        <f t="shared" si="3"/>
        <v>15.341176470588236</v>
      </c>
      <c r="J6" s="1">
        <f t="shared" si="4"/>
        <v>16.841176470588238</v>
      </c>
      <c r="K6" s="1">
        <v>16.8</v>
      </c>
    </row>
    <row r="7" spans="1:11" ht="22.5">
      <c r="A7" s="1">
        <v>4</v>
      </c>
      <c r="B7" s="1">
        <v>87207206</v>
      </c>
      <c r="C7" s="1">
        <v>12</v>
      </c>
      <c r="D7" s="1">
        <f t="shared" si="0"/>
        <v>4</v>
      </c>
      <c r="E7" s="1">
        <v>11</v>
      </c>
      <c r="F7" s="1">
        <f t="shared" si="1"/>
        <v>7.700000000000001</v>
      </c>
      <c r="G7" s="1">
        <f>Hws!K7</f>
        <v>342</v>
      </c>
      <c r="H7" s="1">
        <f t="shared" si="2"/>
        <v>5.029411764705882</v>
      </c>
      <c r="I7" s="1">
        <f t="shared" si="3"/>
        <v>16.729411764705883</v>
      </c>
      <c r="J7" s="1">
        <f t="shared" si="4"/>
        <v>18.229411764705883</v>
      </c>
      <c r="K7" s="1">
        <v>18.2</v>
      </c>
    </row>
    <row r="8" spans="1:11" ht="22.5">
      <c r="A8" s="1">
        <v>5</v>
      </c>
      <c r="B8" s="1">
        <v>87208076</v>
      </c>
      <c r="C8" s="1">
        <v>7.5</v>
      </c>
      <c r="D8" s="1">
        <f t="shared" si="0"/>
        <v>2.875</v>
      </c>
      <c r="E8" s="1">
        <v>8</v>
      </c>
      <c r="F8" s="1">
        <f t="shared" si="1"/>
        <v>6.050000000000001</v>
      </c>
      <c r="G8" s="1">
        <f>Hws!K8</f>
        <v>291</v>
      </c>
      <c r="H8" s="1">
        <f t="shared" si="2"/>
        <v>4.279411764705882</v>
      </c>
      <c r="I8" s="1">
        <f t="shared" si="3"/>
        <v>13.204411764705883</v>
      </c>
      <c r="J8" s="1">
        <f t="shared" si="4"/>
        <v>14.704411764705883</v>
      </c>
      <c r="K8" s="1">
        <v>14.7</v>
      </c>
    </row>
    <row r="9" spans="1:11" ht="22.5">
      <c r="A9" s="1">
        <v>6</v>
      </c>
      <c r="B9" s="1">
        <v>87209518</v>
      </c>
      <c r="C9" s="1">
        <v>5</v>
      </c>
      <c r="D9" s="1">
        <f t="shared" si="0"/>
        <v>2.25</v>
      </c>
      <c r="E9" s="1">
        <v>7.5</v>
      </c>
      <c r="F9" s="1">
        <f t="shared" si="1"/>
        <v>5.775</v>
      </c>
      <c r="G9" s="1">
        <f>Hws!K9</f>
        <v>123</v>
      </c>
      <c r="H9" s="1">
        <f t="shared" si="2"/>
        <v>1.8088235294117647</v>
      </c>
      <c r="I9" s="1">
        <f t="shared" si="3"/>
        <v>9.833823529411765</v>
      </c>
      <c r="J9" s="1">
        <f t="shared" si="4"/>
        <v>11.333823529411765</v>
      </c>
      <c r="K9" s="1">
        <v>12</v>
      </c>
    </row>
    <row r="10" spans="1:11" ht="22.5">
      <c r="A10" s="1">
        <v>7</v>
      </c>
      <c r="B10" s="1">
        <v>86701564</v>
      </c>
      <c r="C10" s="1">
        <v>9.5</v>
      </c>
      <c r="D10" s="1">
        <f t="shared" si="0"/>
        <v>3.375</v>
      </c>
      <c r="E10" s="1">
        <v>12</v>
      </c>
      <c r="F10" s="1">
        <f t="shared" si="1"/>
        <v>8.25</v>
      </c>
      <c r="G10" s="1">
        <f>Hws!K10</f>
        <v>279</v>
      </c>
      <c r="H10" s="1">
        <f t="shared" si="2"/>
        <v>4.102941176470588</v>
      </c>
      <c r="I10" s="1">
        <f t="shared" si="3"/>
        <v>15.727941176470587</v>
      </c>
      <c r="J10" s="1">
        <f t="shared" si="4"/>
        <v>17.227941176470587</v>
      </c>
      <c r="K10" s="1">
        <v>17.2</v>
      </c>
    </row>
    <row r="11" spans="1:13" ht="22.5">
      <c r="A11" s="4" t="s">
        <v>3</v>
      </c>
      <c r="B11" s="4"/>
      <c r="C11" s="4">
        <f>MAX(C4:C10)</f>
        <v>12.5</v>
      </c>
      <c r="D11" s="4">
        <f aca="true" t="shared" si="5" ref="D11:K11">MAX(D4:D10)</f>
        <v>4.125</v>
      </c>
      <c r="E11" s="4">
        <f t="shared" si="5"/>
        <v>12</v>
      </c>
      <c r="F11" s="4">
        <f t="shared" si="5"/>
        <v>8.25</v>
      </c>
      <c r="G11" s="4">
        <f t="shared" si="5"/>
        <v>342</v>
      </c>
      <c r="H11" s="4">
        <f t="shared" si="5"/>
        <v>5.029411764705882</v>
      </c>
      <c r="I11" s="4">
        <f t="shared" si="5"/>
        <v>16.729411764705883</v>
      </c>
      <c r="J11" s="4">
        <f t="shared" si="5"/>
        <v>18.229411764705883</v>
      </c>
      <c r="K11" s="4">
        <f t="shared" si="5"/>
        <v>18.2</v>
      </c>
      <c r="L11" s="4"/>
      <c r="M11" s="4"/>
    </row>
    <row r="12" spans="1:13" ht="22.5">
      <c r="A12" s="5" t="s">
        <v>2</v>
      </c>
      <c r="B12" s="5"/>
      <c r="C12" s="5">
        <f>MIN(C4:C10)</f>
        <v>5</v>
      </c>
      <c r="D12" s="5">
        <f aca="true" t="shared" si="6" ref="D12:J12">MIN(D4:D10)</f>
        <v>2.25</v>
      </c>
      <c r="E12" s="5">
        <f t="shared" si="6"/>
        <v>7.5</v>
      </c>
      <c r="F12" s="5">
        <f t="shared" si="6"/>
        <v>5.775</v>
      </c>
      <c r="G12" s="5">
        <f t="shared" si="6"/>
        <v>123</v>
      </c>
      <c r="H12" s="5">
        <f t="shared" si="6"/>
        <v>1.8088235294117647</v>
      </c>
      <c r="I12" s="5">
        <f t="shared" si="6"/>
        <v>9.833823529411765</v>
      </c>
      <c r="J12" s="5">
        <f t="shared" si="6"/>
        <v>11.333823529411765</v>
      </c>
      <c r="K12" s="5">
        <f>MIN(K4:K10)</f>
        <v>12</v>
      </c>
      <c r="L12" s="5"/>
      <c r="M12" s="5"/>
    </row>
    <row r="13" spans="1:13" ht="22.5">
      <c r="A13" s="6" t="s">
        <v>4</v>
      </c>
      <c r="B13" s="6"/>
      <c r="C13" s="6">
        <f>AVERAGE(C4:C10)</f>
        <v>9.928571428571429</v>
      </c>
      <c r="D13" s="6">
        <f aca="true" t="shared" si="7" ref="D13:J13">AVERAGE(D4:D10)</f>
        <v>3.482142857142857</v>
      </c>
      <c r="E13" s="6">
        <f t="shared" si="7"/>
        <v>9.714285714285714</v>
      </c>
      <c r="F13" s="6">
        <f t="shared" si="7"/>
        <v>6.992857142857145</v>
      </c>
      <c r="G13" s="6">
        <f t="shared" si="7"/>
        <v>237.5</v>
      </c>
      <c r="H13" s="6">
        <f t="shared" si="7"/>
        <v>3.4926470588235294</v>
      </c>
      <c r="I13" s="6">
        <f t="shared" si="7"/>
        <v>13.96764705882353</v>
      </c>
      <c r="J13" s="6">
        <f t="shared" si="7"/>
        <v>15.46764705882353</v>
      </c>
      <c r="K13" s="6">
        <f>AVERAGE(K4:K10)</f>
        <v>15.557142857142859</v>
      </c>
      <c r="L13" s="6"/>
      <c r="M1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7109375" style="7" bestFit="1" customWidth="1"/>
    <col min="2" max="2" width="15.140625" style="7" bestFit="1" customWidth="1"/>
    <col min="3" max="3" width="9.57421875" style="1" bestFit="1" customWidth="1"/>
    <col min="4" max="7" width="10.28125" style="7" bestFit="1" customWidth="1"/>
    <col min="8" max="8" width="10.140625" style="7" bestFit="1" customWidth="1"/>
    <col min="9" max="10" width="10.28125" style="7" bestFit="1" customWidth="1"/>
    <col min="11" max="11" width="13.00390625" style="7" bestFit="1" customWidth="1"/>
    <col min="12" max="16384" width="9.140625" style="7" customWidth="1"/>
  </cols>
  <sheetData>
    <row r="1" ht="22.5">
      <c r="D1" s="1" t="str">
        <f>Overal!D1</f>
        <v>نمرات درس طراحي سيستم‌هاي كنترل، بهار 88</v>
      </c>
    </row>
    <row r="2" spans="1:11" ht="22.5">
      <c r="A2" s="1" t="s">
        <v>1</v>
      </c>
      <c r="B2" s="1" t="s">
        <v>0</v>
      </c>
      <c r="C2" s="1" t="s">
        <v>5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</row>
    <row r="3" spans="1:11" ht="24">
      <c r="A3" s="1"/>
      <c r="B3" s="1"/>
      <c r="C3" s="8">
        <v>90</v>
      </c>
      <c r="D3" s="8">
        <v>100</v>
      </c>
      <c r="E3" s="8">
        <v>60</v>
      </c>
      <c r="F3" s="8">
        <v>90</v>
      </c>
      <c r="G3" s="8"/>
      <c r="H3" s="8"/>
      <c r="I3" s="8"/>
      <c r="J3" s="8"/>
      <c r="K3" s="8">
        <f>C3+D3+E3+F3</f>
        <v>340</v>
      </c>
    </row>
    <row r="4" spans="1:11" ht="24">
      <c r="A4" s="1">
        <f>Overal!A4</f>
        <v>1</v>
      </c>
      <c r="B4" s="1">
        <f>Overal!B4</f>
        <v>84106007</v>
      </c>
      <c r="C4" s="1">
        <v>44</v>
      </c>
      <c r="D4" s="1">
        <v>42</v>
      </c>
      <c r="E4" s="1">
        <v>40</v>
      </c>
      <c r="F4" s="1">
        <v>36</v>
      </c>
      <c r="G4" s="1"/>
      <c r="H4" s="1"/>
      <c r="I4" s="1"/>
      <c r="J4" s="1"/>
      <c r="K4" s="8">
        <f aca="true" t="shared" si="0" ref="K4:K10">C4+D4+E4+F4</f>
        <v>162</v>
      </c>
    </row>
    <row r="5" spans="1:11" ht="24">
      <c r="A5" s="1">
        <f>Overal!A5</f>
        <v>2</v>
      </c>
      <c r="B5" s="1">
        <f>Overal!B5</f>
        <v>86203473</v>
      </c>
      <c r="C5" s="1">
        <v>49.5</v>
      </c>
      <c r="D5" s="1">
        <v>80</v>
      </c>
      <c r="E5" s="1">
        <v>51</v>
      </c>
      <c r="F5" s="1"/>
      <c r="G5" s="1"/>
      <c r="H5" s="1"/>
      <c r="I5" s="1"/>
      <c r="J5" s="1"/>
      <c r="K5" s="8">
        <f t="shared" si="0"/>
        <v>180.5</v>
      </c>
    </row>
    <row r="6" spans="1:11" ht="24">
      <c r="A6" s="1">
        <f>Overal!A6</f>
        <v>3</v>
      </c>
      <c r="B6" s="1">
        <f>Overal!B6</f>
        <v>87203561</v>
      </c>
      <c r="C6" s="1">
        <v>84</v>
      </c>
      <c r="D6" s="1">
        <v>90</v>
      </c>
      <c r="E6" s="1">
        <v>57</v>
      </c>
      <c r="F6" s="1">
        <v>54</v>
      </c>
      <c r="G6" s="1"/>
      <c r="H6" s="1"/>
      <c r="I6" s="1"/>
      <c r="J6" s="1"/>
      <c r="K6" s="8">
        <f t="shared" si="0"/>
        <v>285</v>
      </c>
    </row>
    <row r="7" spans="1:11" ht="24">
      <c r="A7" s="1">
        <f>Overal!A7</f>
        <v>4</v>
      </c>
      <c r="B7" s="1">
        <f>Overal!B7</f>
        <v>87207206</v>
      </c>
      <c r="C7" s="1">
        <v>90</v>
      </c>
      <c r="D7" s="1">
        <v>116</v>
      </c>
      <c r="E7" s="1">
        <v>60</v>
      </c>
      <c r="F7" s="1">
        <v>76</v>
      </c>
      <c r="G7" s="1"/>
      <c r="H7" s="1"/>
      <c r="I7" s="1"/>
      <c r="J7" s="1"/>
      <c r="K7" s="8">
        <f t="shared" si="0"/>
        <v>342</v>
      </c>
    </row>
    <row r="8" spans="1:11" ht="24">
      <c r="A8" s="1">
        <f>Overal!A8</f>
        <v>5</v>
      </c>
      <c r="B8" s="1">
        <f>Overal!B8</f>
        <v>87208076</v>
      </c>
      <c r="C8" s="1">
        <v>43</v>
      </c>
      <c r="D8" s="1">
        <v>116</v>
      </c>
      <c r="E8" s="1">
        <v>60</v>
      </c>
      <c r="F8" s="1">
        <v>72</v>
      </c>
      <c r="G8" s="1"/>
      <c r="H8" s="1"/>
      <c r="I8" s="1"/>
      <c r="J8" s="1"/>
      <c r="K8" s="8">
        <f t="shared" si="0"/>
        <v>291</v>
      </c>
    </row>
    <row r="9" spans="1:11" ht="24">
      <c r="A9" s="1">
        <f>Overal!A9</f>
        <v>6</v>
      </c>
      <c r="B9" s="1">
        <f>Overal!B9</f>
        <v>87209518</v>
      </c>
      <c r="C9" s="1">
        <v>28</v>
      </c>
      <c r="D9" s="1">
        <v>60</v>
      </c>
      <c r="E9" s="1">
        <v>35</v>
      </c>
      <c r="F9" s="1"/>
      <c r="G9" s="1"/>
      <c r="H9" s="1"/>
      <c r="I9" s="1"/>
      <c r="J9" s="1"/>
      <c r="K9" s="8">
        <f t="shared" si="0"/>
        <v>123</v>
      </c>
    </row>
    <row r="10" spans="1:11" ht="24">
      <c r="A10" s="1">
        <f>Overal!A10</f>
        <v>7</v>
      </c>
      <c r="B10" s="1">
        <f>Overal!B10</f>
        <v>86701564</v>
      </c>
      <c r="C10" s="1">
        <v>82</v>
      </c>
      <c r="D10" s="1">
        <v>80</v>
      </c>
      <c r="E10" s="1">
        <v>52</v>
      </c>
      <c r="F10" s="1">
        <v>65</v>
      </c>
      <c r="G10" s="1"/>
      <c r="H10" s="1"/>
      <c r="I10" s="1"/>
      <c r="J10" s="1"/>
      <c r="K10" s="8">
        <f t="shared" si="0"/>
        <v>279</v>
      </c>
    </row>
    <row r="11" spans="1:11" ht="24">
      <c r="A11" s="1"/>
      <c r="B11" s="1"/>
      <c r="C11" s="12"/>
      <c r="D11" s="12"/>
      <c r="E11" s="12"/>
      <c r="F11" s="12"/>
      <c r="G11" s="1"/>
      <c r="H11" s="1"/>
      <c r="I11" s="1"/>
      <c r="J11" s="1"/>
      <c r="K11" s="9"/>
    </row>
    <row r="12" spans="1:11" ht="24">
      <c r="A12" s="1"/>
      <c r="B12" s="1"/>
      <c r="D12" s="1"/>
      <c r="E12" s="1"/>
      <c r="F12" s="1"/>
      <c r="G12" s="1"/>
      <c r="H12" s="1"/>
      <c r="I12" s="1"/>
      <c r="J12" s="1"/>
      <c r="K12" s="9"/>
    </row>
    <row r="13" spans="1:11" ht="24">
      <c r="A13" s="1"/>
      <c r="B13" s="1"/>
      <c r="D13" s="1"/>
      <c r="E13" s="1"/>
      <c r="F13" s="1"/>
      <c r="G13" s="1"/>
      <c r="H13" s="1"/>
      <c r="I13" s="1"/>
      <c r="J13" s="1"/>
      <c r="K13" s="9"/>
    </row>
    <row r="14" spans="1:11" ht="24">
      <c r="A14" s="1"/>
      <c r="B14" s="1"/>
      <c r="D14" s="1"/>
      <c r="E14" s="1"/>
      <c r="F14" s="1"/>
      <c r="G14" s="1"/>
      <c r="H14" s="1"/>
      <c r="I14" s="1"/>
      <c r="J14" s="1"/>
      <c r="K14" s="9"/>
    </row>
    <row r="15" spans="1:11" ht="24">
      <c r="A15" s="1"/>
      <c r="B15" s="1"/>
      <c r="D15" s="1"/>
      <c r="E15" s="1"/>
      <c r="F15" s="1"/>
      <c r="G15" s="1"/>
      <c r="H15" s="1"/>
      <c r="I15" s="1"/>
      <c r="J15" s="1"/>
      <c r="K15" s="9"/>
    </row>
    <row r="16" spans="1:11" ht="24">
      <c r="A16" s="1"/>
      <c r="B16" s="1"/>
      <c r="D16" s="1"/>
      <c r="E16" s="1"/>
      <c r="F16" s="10"/>
      <c r="G16" s="1"/>
      <c r="H16" s="1"/>
      <c r="I16" s="1"/>
      <c r="J16" s="1"/>
      <c r="K16" s="9"/>
    </row>
    <row r="17" spans="1:11" ht="24">
      <c r="A17" s="1"/>
      <c r="B17" s="1"/>
      <c r="D17" s="1"/>
      <c r="E17" s="1"/>
      <c r="F17" s="1"/>
      <c r="G17" s="1"/>
      <c r="H17" s="1"/>
      <c r="I17" s="1"/>
      <c r="J17" s="1"/>
      <c r="K17" s="9"/>
    </row>
    <row r="18" spans="1:11" ht="24">
      <c r="A18" s="1"/>
      <c r="B18" s="1"/>
      <c r="D18" s="1"/>
      <c r="E18" s="1"/>
      <c r="F18" s="1"/>
      <c r="G18" s="1"/>
      <c r="H18" s="1"/>
      <c r="I18" s="1"/>
      <c r="J18" s="1"/>
      <c r="K18" s="9"/>
    </row>
    <row r="19" spans="1:11" ht="24">
      <c r="A19" s="1"/>
      <c r="B19" s="1"/>
      <c r="D19" s="1"/>
      <c r="E19" s="1"/>
      <c r="F19" s="1"/>
      <c r="G19" s="1"/>
      <c r="H19" s="1"/>
      <c r="I19" s="1"/>
      <c r="J19" s="1"/>
      <c r="K19" s="9"/>
    </row>
    <row r="20" spans="1:12" ht="24">
      <c r="A20" s="1"/>
      <c r="B20" s="1"/>
      <c r="D20" s="1"/>
      <c r="E20" s="1"/>
      <c r="F20" s="1"/>
      <c r="G20" s="1"/>
      <c r="H20" s="1"/>
      <c r="I20" s="1"/>
      <c r="J20" s="1"/>
      <c r="K20" s="9"/>
      <c r="L20" s="11"/>
    </row>
    <row r="21" spans="1:11" ht="22.5">
      <c r="A21" s="1"/>
      <c r="B21" s="1"/>
      <c r="D21" s="1"/>
      <c r="E21" s="1"/>
      <c r="F21" s="1"/>
      <c r="G21" s="1"/>
      <c r="H21" s="1"/>
      <c r="I21" s="1"/>
      <c r="J21" s="1"/>
      <c r="K21" s="1"/>
    </row>
    <row r="22" spans="1:11" ht="22.5">
      <c r="A22" s="1"/>
      <c r="B22" s="1"/>
      <c r="D22" s="1"/>
      <c r="E22" s="1"/>
      <c r="F22" s="1"/>
      <c r="G22" s="1"/>
      <c r="H22" s="1"/>
      <c r="I22" s="1"/>
      <c r="J22" s="1"/>
      <c r="K22" s="1"/>
    </row>
    <row r="23" spans="1:11" ht="22.5">
      <c r="A23" s="1"/>
      <c r="B23" s="1"/>
      <c r="D23" s="1"/>
      <c r="E23" s="1"/>
      <c r="F23" s="1"/>
      <c r="G23" s="1"/>
      <c r="H23" s="1"/>
      <c r="I23" s="1"/>
      <c r="J23" s="1"/>
      <c r="K23" s="1"/>
    </row>
    <row r="24" spans="1:11" ht="22.5">
      <c r="A24" s="1"/>
      <c r="B24" s="1"/>
      <c r="D24" s="1"/>
      <c r="E24" s="1"/>
      <c r="F24" s="1"/>
      <c r="G24" s="1"/>
      <c r="H24" s="1"/>
      <c r="I24" s="1"/>
      <c r="J24" s="1"/>
      <c r="K24" s="1"/>
    </row>
    <row r="25" spans="1:11" ht="22.5">
      <c r="A25" s="1"/>
      <c r="B25" s="1"/>
      <c r="D25" s="1"/>
      <c r="E25" s="1"/>
      <c r="F25" s="1"/>
      <c r="G25" s="1"/>
      <c r="H25" s="1"/>
      <c r="I25" s="1"/>
      <c r="J25" s="1"/>
      <c r="K25" s="1"/>
    </row>
    <row r="26" spans="1:11" ht="22.5">
      <c r="A26" s="1"/>
      <c r="B26" s="1"/>
      <c r="D26" s="1"/>
      <c r="E26" s="1"/>
      <c r="F26" s="1"/>
      <c r="G26" s="1"/>
      <c r="H26" s="1"/>
      <c r="I26" s="1"/>
      <c r="J26" s="1"/>
      <c r="K26" s="1"/>
    </row>
    <row r="27" spans="1:11" ht="22.5">
      <c r="A27" s="1"/>
      <c r="B27" s="1"/>
      <c r="D27" s="1"/>
      <c r="E27" s="1"/>
      <c r="F27" s="1"/>
      <c r="G27" s="1"/>
      <c r="H27" s="1"/>
      <c r="I27" s="1"/>
      <c r="J27" s="1"/>
      <c r="K27" s="1"/>
    </row>
    <row r="28" spans="1:11" ht="22.5">
      <c r="A28" s="1"/>
      <c r="B28" s="1"/>
      <c r="D28" s="1"/>
      <c r="E28" s="1"/>
      <c r="F28" s="1"/>
      <c r="G28" s="1"/>
      <c r="H28" s="1"/>
      <c r="I28" s="1"/>
      <c r="J28" s="1"/>
      <c r="K28" s="1"/>
    </row>
    <row r="29" spans="1:11" ht="22.5">
      <c r="A29" s="1"/>
      <c r="B29" s="1"/>
      <c r="D29" s="1"/>
      <c r="E29" s="1"/>
      <c r="F29" s="1"/>
      <c r="G29" s="1"/>
      <c r="H29" s="1"/>
      <c r="I29" s="1"/>
      <c r="J29" s="1"/>
      <c r="K29" s="1"/>
    </row>
    <row r="30" spans="1:11" ht="22.5">
      <c r="A30" s="1"/>
      <c r="B30" s="1"/>
      <c r="D30" s="1"/>
      <c r="E30" s="1"/>
      <c r="F30" s="1"/>
      <c r="G30" s="1"/>
      <c r="H30" s="1"/>
      <c r="I30" s="1"/>
      <c r="J30" s="1"/>
      <c r="K30" s="1"/>
    </row>
    <row r="31" spans="1:11" ht="22.5">
      <c r="A31" s="1"/>
      <c r="B31" s="1"/>
      <c r="D31" s="1"/>
      <c r="E31" s="1"/>
      <c r="F31" s="1"/>
      <c r="G31" s="1"/>
      <c r="H31" s="1"/>
      <c r="I31" s="1"/>
      <c r="J31" s="1"/>
      <c r="K31" s="1"/>
    </row>
    <row r="32" spans="1:11" ht="22.5">
      <c r="A32" s="1"/>
      <c r="B32" s="1"/>
      <c r="D32" s="1"/>
      <c r="E32" s="1"/>
      <c r="F32" s="1"/>
      <c r="G32" s="1"/>
      <c r="H32" s="1"/>
      <c r="I32" s="1"/>
      <c r="J32" s="1"/>
      <c r="K32" s="1"/>
    </row>
    <row r="33" spans="1:11" ht="22.5">
      <c r="A33" s="1"/>
      <c r="B33" s="1"/>
      <c r="D33" s="1"/>
      <c r="E33" s="1"/>
      <c r="F33" s="1"/>
      <c r="G33" s="1"/>
      <c r="H33" s="1"/>
      <c r="I33" s="1"/>
      <c r="J33" s="1"/>
      <c r="K33" s="1"/>
    </row>
    <row r="34" spans="1:11" ht="22.5">
      <c r="A34" s="1"/>
      <c r="B34" s="1"/>
      <c r="D34" s="1"/>
      <c r="E34" s="1"/>
      <c r="F34" s="1"/>
      <c r="G34" s="1"/>
      <c r="H34" s="1"/>
      <c r="I34" s="1"/>
      <c r="J34" s="1"/>
      <c r="K34" s="1"/>
    </row>
    <row r="35" spans="1:11" ht="22.5">
      <c r="A35" s="1"/>
      <c r="B35" s="1"/>
      <c r="D35" s="1"/>
      <c r="E35" s="1"/>
      <c r="F35" s="1"/>
      <c r="G35" s="1"/>
      <c r="H35" s="1"/>
      <c r="I35" s="1"/>
      <c r="J35" s="1"/>
      <c r="K35" s="1"/>
    </row>
    <row r="36" spans="1:11" ht="22.5">
      <c r="A36" s="1"/>
      <c r="B36" s="1"/>
      <c r="D36" s="1"/>
      <c r="E36" s="1"/>
      <c r="F36" s="1"/>
      <c r="G36" s="1"/>
      <c r="H36" s="1"/>
      <c r="I36" s="1"/>
      <c r="J36" s="1"/>
      <c r="K36" s="1"/>
    </row>
    <row r="37" spans="1:11" ht="22.5">
      <c r="A37" s="1"/>
      <c r="B37" s="1"/>
      <c r="D37" s="1"/>
      <c r="E37" s="1"/>
      <c r="F37" s="1"/>
      <c r="G37" s="1"/>
      <c r="H37" s="1"/>
      <c r="I37" s="1"/>
      <c r="J37" s="1"/>
      <c r="K37" s="1"/>
    </row>
    <row r="38" spans="1:11" ht="22.5">
      <c r="A38" s="1"/>
      <c r="B38" s="1"/>
      <c r="D38" s="1"/>
      <c r="E38" s="1"/>
      <c r="F38" s="1"/>
      <c r="G38" s="1"/>
      <c r="H38" s="1"/>
      <c r="I38" s="1"/>
      <c r="J38" s="1"/>
      <c r="K38" s="1"/>
    </row>
    <row r="39" spans="1:11" ht="22.5">
      <c r="A39" s="1"/>
      <c r="B39" s="1"/>
      <c r="D39" s="1"/>
      <c r="E39" s="1"/>
      <c r="F39" s="1"/>
      <c r="G39" s="1"/>
      <c r="H39" s="1"/>
      <c r="I39" s="1"/>
      <c r="J39" s="1"/>
      <c r="K39" s="1"/>
    </row>
    <row r="40" spans="1:11" ht="22.5">
      <c r="A40" s="1"/>
      <c r="B40" s="1"/>
      <c r="D40" s="1"/>
      <c r="E40" s="1"/>
      <c r="F40" s="1"/>
      <c r="G40" s="1"/>
      <c r="H40" s="1"/>
      <c r="I40" s="1"/>
      <c r="J40" s="1"/>
      <c r="K40" s="1"/>
    </row>
    <row r="41" spans="1:3" ht="22.5">
      <c r="A41" s="1"/>
      <c r="C41" s="4"/>
    </row>
    <row r="42" ht="22.5">
      <c r="C42" s="5"/>
    </row>
    <row r="43" ht="22.5">
      <c r="C4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Nobahari</cp:lastModifiedBy>
  <dcterms:created xsi:type="dcterms:W3CDTF">2008-06-02T06:48:28Z</dcterms:created>
  <dcterms:modified xsi:type="dcterms:W3CDTF">2009-08-23T14:38:13Z</dcterms:modified>
  <cp:category/>
  <cp:version/>
  <cp:contentType/>
  <cp:contentStatus/>
</cp:coreProperties>
</file>